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2\4o. Trim 2022\"/>
    </mc:Choice>
  </mc:AlternateContent>
  <xr:revisionPtr revIDLastSave="0" documentId="13_ncr:1_{4FDB7BC6-52A8-4FAB-B50D-B76143FE57EE}" xr6:coauthVersionLast="45" xr6:coauthVersionMax="45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40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25" i="1" l="1"/>
  <c r="D13" i="1"/>
  <c r="D9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D8" i="1"/>
  <c r="C8" i="1"/>
  <c r="C18" i="1" s="1"/>
  <c r="C19" i="1" s="1"/>
  <c r="C20" i="1" s="1"/>
  <c r="D18" i="1" l="1"/>
  <c r="D19" i="1" s="1"/>
  <c r="D20" i="1" s="1"/>
  <c r="D27" i="1" s="1"/>
  <c r="E27" i="1"/>
  <c r="C27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<sst xmlns="http://schemas.openxmlformats.org/spreadsheetml/2006/main" count="70" uniqueCount="46">
  <si>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</si>
  <si>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</si>
  <si>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</si>
  <si>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</si>
  <si>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</si>
  <si>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</si>
  <si>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</si>
  <si>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</si>
  <si>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</si>
  <si>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</si>
  <si>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</si>
  <si>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</si>
  <si>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</si>
  <si>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</si>
  <si>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</si>
  <si>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</si>
  <si>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</si>
  <si>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</si>
  <si>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</si>
  <si>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</si>
  <si>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</si>
  <si>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</si>
  <si>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</si>
  <si>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</si>
  <si>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</si>
  <si>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</si>
  <si>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</si>
  <si>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</si>
  <si>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</si>
  <si>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</si>
  <si>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</si>
  <si>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</si>
  <si>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</si>
  <si>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</si>
  <si>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</si>
  <si>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</si>
  <si>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</si>
  <si>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</si>
  <si>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</si>
  <si>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</si>
  <si>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</si>
  <si>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</si>
  <si>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</si>
  <si>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</si>
  <si>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FIDEICOMISO EXPOCHIHUAHUA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</si>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</sst>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C27" sqref="C27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8" t="s">
        <v>44</v>
      </c>
      <c r="C2" s="49"/>
      <c r="D2" s="49"/>
      <c r="E2" s="50"/>
    </row>
    <row r="3" spans="2:5" x14ac:dyDescent="0.3">
      <c r="B3" s="51" t="s">
        <v>0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1</v>
      </c>
      <c r="C5" s="58"/>
      <c r="D5" s="58"/>
      <c r="E5" s="59"/>
    </row>
    <row r="6" spans="2:5" x14ac:dyDescent="0.3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35">
      <c r="B7" s="45"/>
      <c r="C7" s="4" t="s">
        <v>6</v>
      </c>
      <c r="D7" s="61"/>
      <c r="E7" s="4" t="s">
        <v>7</v>
      </c>
    </row>
    <row r="8" spans="2:5" x14ac:dyDescent="0.3">
      <c r="B8" s="27" t="s">
        <v>8</v>
      </c>
      <c r="C8" s="5">
        <f>SUM(C9:C11)</f>
        <v>50340990</v>
      </c>
      <c r="D8" s="5">
        <f t="shared" ref="D8:E8" si="0">SUM(D9:D11)</f>
        <v>50340990</v>
      </c>
      <c r="E8" s="5">
        <f t="shared" si="0"/>
        <v>52190422.600000001</v>
      </c>
    </row>
    <row r="9" spans="2:5" x14ac:dyDescent="0.3">
      <c r="B9" s="28" t="s">
        <v>9</v>
      </c>
      <c r="C9" s="33">
        <v>47629872</v>
      </c>
      <c r="D9" s="33">
        <f>+C9</f>
        <v>47629872</v>
      </c>
      <c r="E9" s="33">
        <v>45599454.57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2711118</v>
      </c>
      <c r="D11" s="33">
        <f>+C11</f>
        <v>2711118</v>
      </c>
      <c r="E11" s="33">
        <v>6590968.0300000003</v>
      </c>
    </row>
    <row r="12" spans="2:5" x14ac:dyDescent="0.3">
      <c r="B12" s="27" t="s">
        <v>12</v>
      </c>
      <c r="C12" s="5">
        <f>SUM(C13+C14)</f>
        <v>41518878.200000003</v>
      </c>
      <c r="D12" s="5">
        <f>SUM(D13+D14)</f>
        <v>41518878.200000003</v>
      </c>
      <c r="E12" s="5">
        <f>SUM(E13+E14)</f>
        <v>30061821.489999998</v>
      </c>
    </row>
    <row r="13" spans="2:5" ht="22.8" x14ac:dyDescent="0.3">
      <c r="B13" s="28" t="s">
        <v>13</v>
      </c>
      <c r="C13" s="33">
        <v>41518878.200000003</v>
      </c>
      <c r="D13" s="33">
        <f>+C13</f>
        <v>41518878.200000003</v>
      </c>
      <c r="E13" s="33">
        <v>30061821.489999998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8822111.799999997</v>
      </c>
      <c r="D18" s="5">
        <f t="shared" ref="D18:E18" si="2">D8-D12+D15</f>
        <v>8822111.799999997</v>
      </c>
      <c r="E18" s="5">
        <f t="shared" si="2"/>
        <v>22128601.110000003</v>
      </c>
    </row>
    <row r="19" spans="2:5" ht="24" x14ac:dyDescent="0.3">
      <c r="B19" s="27" t="s">
        <v>19</v>
      </c>
      <c r="C19" s="5">
        <f>C18-C11</f>
        <v>6110993.799999997</v>
      </c>
      <c r="D19" s="5">
        <f t="shared" ref="D19:E19" si="3">D18-D11</f>
        <v>6110993.799999997</v>
      </c>
      <c r="E19" s="5">
        <f t="shared" si="3"/>
        <v>15537633.080000002</v>
      </c>
    </row>
    <row r="20" spans="2:5" ht="24.6" thickBot="1" x14ac:dyDescent="0.35">
      <c r="B20" s="29" t="s">
        <v>20</v>
      </c>
      <c r="C20" s="7">
        <f>C19-C15</f>
        <v>6110993.799999997</v>
      </c>
      <c r="D20" s="7">
        <f t="shared" ref="D20:E20" si="4">D19-D15</f>
        <v>6110993.799999997</v>
      </c>
      <c r="E20" s="7">
        <f t="shared" si="4"/>
        <v>15537633.080000002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4443931</v>
      </c>
      <c r="D24" s="5">
        <f t="shared" ref="D24:E24" si="5">SUM(D25:D26)</f>
        <v>4443931</v>
      </c>
      <c r="E24" s="5">
        <f t="shared" si="5"/>
        <v>4301434.41</v>
      </c>
    </row>
    <row r="25" spans="2:5" ht="22.8" x14ac:dyDescent="0.3">
      <c r="B25" s="6" t="s">
        <v>25</v>
      </c>
      <c r="C25" s="33">
        <v>4443931</v>
      </c>
      <c r="D25" s="33">
        <f>+C25</f>
        <v>4443931</v>
      </c>
      <c r="E25" s="33">
        <v>4301434.41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10554924.799999997</v>
      </c>
      <c r="D27" s="5">
        <f t="shared" ref="D27:E27" si="6">D20+D24</f>
        <v>10554924.799999997</v>
      </c>
      <c r="E27" s="5">
        <f t="shared" si="6"/>
        <v>19839067.490000002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35">
      <c r="B32" s="45"/>
      <c r="C32" s="45"/>
      <c r="D32" s="4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35">
      <c r="B44" s="45"/>
      <c r="C44" s="20" t="s">
        <v>22</v>
      </c>
      <c r="D44" s="45"/>
      <c r="E44" s="20" t="s">
        <v>23</v>
      </c>
    </row>
    <row r="45" spans="2:5" x14ac:dyDescent="0.3">
      <c r="B45" s="15" t="s">
        <v>36</v>
      </c>
      <c r="C45" s="22">
        <f>C9</f>
        <v>47629872</v>
      </c>
      <c r="D45" s="22">
        <f t="shared" ref="D45:E45" si="10">D9</f>
        <v>47629872</v>
      </c>
      <c r="E45" s="22">
        <f t="shared" si="10"/>
        <v>45599454.57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41518878.200000003</v>
      </c>
      <c r="D49" s="22">
        <f t="shared" ref="D49:E49" si="14">D13</f>
        <v>41518878.200000003</v>
      </c>
      <c r="E49" s="22">
        <f t="shared" si="14"/>
        <v>30061821.489999998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6110993.799999997</v>
      </c>
      <c r="D51" s="21">
        <f t="shared" ref="D51:E51" si="16">D45+D46-D49+D50</f>
        <v>6110993.799999997</v>
      </c>
      <c r="E51" s="21">
        <f t="shared" si="16"/>
        <v>15537633.080000002</v>
      </c>
      <c r="F51" s="25"/>
    </row>
    <row r="52" spans="2:6" ht="24.6" thickBot="1" x14ac:dyDescent="0.35">
      <c r="B52" s="27" t="s">
        <v>39</v>
      </c>
      <c r="C52" s="21">
        <f>C51-C46</f>
        <v>6110993.799999997</v>
      </c>
      <c r="D52" s="21">
        <f t="shared" ref="D52:E52" si="17">D51-D46</f>
        <v>6110993.799999997</v>
      </c>
      <c r="E52" s="21">
        <f t="shared" si="17"/>
        <v>15537633.080000002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35">
      <c r="B56" s="45"/>
      <c r="C56" s="45"/>
      <c r="D56" s="4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2020-01-08T20:37:56Z</dcterms:created>
  <dcterms:modified xsi:type="dcterms:W3CDTF">2023-01-27T00:58:27Z</dcterms:modified>
</cp:coreProperties>
</file>